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TATISTIKA\STATISTIKA 2019\4\"/>
    </mc:Choice>
  </mc:AlternateContent>
  <xr:revisionPtr revIDLastSave="0" documentId="8_{C52A51DA-FA91-41B1-82E5-9BBF3C7EDA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<sst xmlns="http://schemas.openxmlformats.org/spreadsheetml/2006/main" count="40" uniqueCount="37">
  <si>
    <t>Turistička zajednica</t>
  </si>
  <si>
    <t>Turistička zajednica grada - Dubrovnik</t>
  </si>
  <si>
    <t>Turistička zajednica općine - Konavle</t>
  </si>
  <si>
    <t>Turistička zajednica općine - Župa dubrovačka</t>
  </si>
  <si>
    <t>Turistička zajednica općine - Orebić</t>
  </si>
  <si>
    <t>Turistička zajednica grada - Korčula</t>
  </si>
  <si>
    <t>Turistička zajednica općine - Vela Luka</t>
  </si>
  <si>
    <t>Turistička zajednica općine - Slivno</t>
  </si>
  <si>
    <t>Turistička zajednica općine - Dubrovačko primorje</t>
  </si>
  <si>
    <t>Turistička zajednica grada - Ploče</t>
  </si>
  <si>
    <t>Turistička zajednica općine - Ston</t>
  </si>
  <si>
    <t>Turistička zajednica općine - Blato</t>
  </si>
  <si>
    <t>Turistička zajednica općine - Mljet</t>
  </si>
  <si>
    <t>Turistička zajednica grada - Metković</t>
  </si>
  <si>
    <t>Turistička zajednica općine - Trpanj</t>
  </si>
  <si>
    <t>Turistička zajednica općine - Janjina</t>
  </si>
  <si>
    <t>Turistička zajednica općine - Lumbarda</t>
  </si>
  <si>
    <t>Turistička zajednica općine - Lastovo</t>
  </si>
  <si>
    <t>Turistička zajednica općine - Smokvica</t>
  </si>
  <si>
    <t>Turistička zajednica grada - Opuzen</t>
  </si>
  <si>
    <t>Ukupno:</t>
  </si>
  <si>
    <t xml:space="preserve">Naziv izvještaja: Turistički promet po turističkim zajednicama </t>
  </si>
  <si>
    <t>Izvještaj izradio: dubrovacko-neretvanska</t>
  </si>
  <si>
    <t>Vrijeme ažurnosti podataka: 3.5.2019. 11:47</t>
  </si>
  <si>
    <t>Vrijeme izrade: 3.5.2019. 13:08</t>
  </si>
  <si>
    <t>Parametri izvještaja</t>
  </si>
  <si>
    <t>Datum: Od datuma = 1.1.2019.; Do datuma = 30.4.2019.; Od datuma usporedba = 1.1.2018.; Do datuma usporedba = 30.4.2018.</t>
  </si>
  <si>
    <t>Vrsta turista: Sve prijavljene osobe</t>
  </si>
  <si>
    <t>Vrsta naplate: Oslobođeni; Komercijalni – po noćenju; Komercijalni – po noćenju - kampovi; Nekomercijalni; Komercijalni – paušalno</t>
  </si>
  <si>
    <t>Prikaz država: DZS naziv</t>
  </si>
  <si>
    <t>Razina: Dubrovačko-neretvanska</t>
  </si>
  <si>
    <t>Vrsta objekta: Svi objekti</t>
  </si>
  <si>
    <t>DOLASCI</t>
  </si>
  <si>
    <t>NOĆENJA</t>
  </si>
  <si>
    <t>Domaći</t>
  </si>
  <si>
    <t>Strani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</si>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</sst>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1">
    <xf numFmtId="0" fontId="0" fillId="2" borderId="0" xfId="0"/>
    <xf numFmtId="0" fontId="1" fillId="2" borderId="1" xfId="0" applyFont="1" applyBorder="1" applyAlignment="1">
      <alignment horizontal="center" vertical="center"/>
    </xf>
    <xf numFmtId="3" fontId="1" fillId="2" borderId="1" xfId="0" applyNumberFormat="1" applyFont="1" applyBorder="1" applyAlignment="1">
      <alignment horizontal="center" vertical="center"/>
    </xf>
    <xf numFmtId="4" fontId="1" fillId="2" borderId="1" xfId="0" applyNumberFormat="1" applyFont="1" applyBorder="1" applyAlignment="1">
      <alignment horizontal="center" vertical="center"/>
    </xf>
    <xf numFmtId="0" fontId="0" fillId="2" borderId="1" xfId="0" applyBorder="1" applyAlignment="1">
      <alignment vertical="top" wrapText="1"/>
    </xf>
    <xf numFmtId="3" fontId="0" fillId="2" borderId="1" xfId="0" applyNumberFormat="1" applyBorder="1" applyAlignment="1">
      <alignment vertical="top"/>
    </xf>
    <xf numFmtId="4" fontId="0" fillId="2" borderId="1" xfId="0" applyNumberFormat="1" applyBorder="1" applyAlignment="1">
      <alignment vertical="top"/>
    </xf>
    <xf numFmtId="0" fontId="1" fillId="2" borderId="1" xfId="0" applyFont="1" applyBorder="1" applyAlignment="1">
      <alignment vertical="top"/>
    </xf>
    <xf numFmtId="3" fontId="1" fillId="2" borderId="1" xfId="0" applyNumberFormat="1" applyFont="1" applyBorder="1" applyAlignment="1">
      <alignment vertical="top"/>
    </xf>
    <xf numFmtId="4" fontId="1" fillId="2" borderId="1" xfId="0" applyNumberFormat="1" applyFont="1" applyBorder="1" applyAlignment="1">
      <alignment vertical="top"/>
    </xf>
    <xf numFmtId="3" fontId="2" fillId="2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pane ySplit="13" topLeftCell="A26" activePane="bottomLeft" state="frozen"/>
      <selection pane="bottomLeft" activeCell="A35" sqref="A33:XFD35"/>
    </sheetView>
  </sheetViews>
  <sheetFormatPr defaultColWidth="9.140625" defaultRowHeight="12.75" customHeight="1" x14ac:dyDescent="0.2"/>
  <cols>
    <col min="1" max="1" width="25.7109375" customWidth="1"/>
    <col min="2" max="2" width="10.85546875" customWidth="1"/>
    <col min="3" max="3" width="9.7109375" customWidth="1"/>
    <col min="4" max="4" width="9.85546875" customWidth="1"/>
    <col min="5" max="5" width="10.5703125" customWidth="1"/>
    <col min="6" max="6" width="9" customWidth="1"/>
    <col min="7" max="7" width="11.28515625" customWidth="1"/>
    <col min="8" max="8" width="11.85546875" customWidth="1"/>
    <col min="9" max="9" width="10.42578125" customWidth="1"/>
    <col min="10" max="10" width="11" customWidth="1"/>
    <col min="11" max="11" width="9.85546875" customWidth="1"/>
  </cols>
  <sheetData>
    <row r="1" spans="1:11" x14ac:dyDescent="0.2">
      <c r="A1" t="s">
        <v>21</v>
      </c>
    </row>
    <row r="2" spans="1:11" x14ac:dyDescent="0.2">
      <c r="A2" t="s">
        <v>22</v>
      </c>
    </row>
    <row r="3" spans="1:11" x14ac:dyDescent="0.2">
      <c r="A3" t="s">
        <v>23</v>
      </c>
    </row>
    <row r="4" spans="1:11" x14ac:dyDescent="0.2">
      <c r="A4" t="s">
        <v>24</v>
      </c>
    </row>
    <row r="5" spans="1:11" x14ac:dyDescent="0.2">
      <c r="A5" t="s">
        <v>25</v>
      </c>
    </row>
    <row r="6" spans="1:11" x14ac:dyDescent="0.2">
      <c r="A6" t="s">
        <v>26</v>
      </c>
    </row>
    <row r="7" spans="1:11" x14ac:dyDescent="0.2">
      <c r="A7" t="s">
        <v>27</v>
      </c>
    </row>
    <row r="8" spans="1:11" x14ac:dyDescent="0.2">
      <c r="A8" t="s">
        <v>28</v>
      </c>
    </row>
    <row r="9" spans="1:11" x14ac:dyDescent="0.2">
      <c r="A9" t="s">
        <v>29</v>
      </c>
    </row>
    <row r="10" spans="1:11" x14ac:dyDescent="0.2">
      <c r="A10" t="s">
        <v>30</v>
      </c>
    </row>
    <row r="11" spans="1:11" x14ac:dyDescent="0.2">
      <c r="A11" t="s">
        <v>31</v>
      </c>
    </row>
    <row r="12" spans="1:11" x14ac:dyDescent="0.2">
      <c r="B12" s="10" t="s">
        <v>32</v>
      </c>
      <c r="C12" s="10"/>
      <c r="D12" s="10"/>
      <c r="E12" s="10"/>
      <c r="F12" s="10"/>
      <c r="G12" s="10" t="s">
        <v>33</v>
      </c>
      <c r="H12" s="10"/>
      <c r="I12" s="10"/>
      <c r="J12" s="10"/>
      <c r="K12" s="10"/>
    </row>
    <row r="13" spans="1:11" ht="13.35" customHeight="1" x14ac:dyDescent="0.2">
      <c r="A13" s="1" t="s">
        <v>0</v>
      </c>
      <c r="B13" s="2" t="s">
        <v>34</v>
      </c>
      <c r="C13" s="2" t="s">
        <v>35</v>
      </c>
      <c r="D13" s="1">
        <v>2019</v>
      </c>
      <c r="E13" s="1">
        <v>2018</v>
      </c>
      <c r="F13" s="3" t="s">
        <v>36</v>
      </c>
      <c r="G13" s="2" t="s">
        <v>34</v>
      </c>
      <c r="H13" s="2" t="s">
        <v>35</v>
      </c>
      <c r="I13" s="1">
        <v>2019</v>
      </c>
      <c r="J13" s="1">
        <v>2018</v>
      </c>
      <c r="K13" s="3" t="s">
        <v>36</v>
      </c>
    </row>
    <row r="14" spans="1:11" ht="25.5" x14ac:dyDescent="0.2">
      <c r="A14" s="4" t="s">
        <v>1</v>
      </c>
      <c r="B14" s="5">
        <v>20772</v>
      </c>
      <c r="C14" s="5">
        <v>207943</v>
      </c>
      <c r="D14" s="5">
        <v>228715</v>
      </c>
      <c r="E14" s="5">
        <v>155223</v>
      </c>
      <c r="F14" s="6">
        <v>147.35</v>
      </c>
      <c r="G14" s="5">
        <v>50263</v>
      </c>
      <c r="H14" s="5">
        <v>484161</v>
      </c>
      <c r="I14" s="5">
        <v>534424</v>
      </c>
      <c r="J14" s="5">
        <v>444706</v>
      </c>
      <c r="K14" s="6">
        <v>120.17</v>
      </c>
    </row>
    <row r="15" spans="1:11" ht="25.5" x14ac:dyDescent="0.2">
      <c r="A15" s="4" t="s">
        <v>2</v>
      </c>
      <c r="B15" s="5">
        <v>1349</v>
      </c>
      <c r="C15" s="5">
        <v>15510</v>
      </c>
      <c r="D15" s="5">
        <v>16859</v>
      </c>
      <c r="E15" s="5">
        <v>13985</v>
      </c>
      <c r="F15" s="6">
        <v>120.55</v>
      </c>
      <c r="G15" s="5">
        <v>7013</v>
      </c>
      <c r="H15" s="5">
        <v>55896</v>
      </c>
      <c r="I15" s="5">
        <v>62909</v>
      </c>
      <c r="J15" s="5">
        <v>57707</v>
      </c>
      <c r="K15" s="6">
        <v>109.01</v>
      </c>
    </row>
    <row r="16" spans="1:11" ht="25.5" x14ac:dyDescent="0.2">
      <c r="A16" s="4" t="s">
        <v>3</v>
      </c>
      <c r="B16" s="5">
        <v>3091</v>
      </c>
      <c r="C16" s="5">
        <v>13032</v>
      </c>
      <c r="D16" s="5">
        <v>16123</v>
      </c>
      <c r="E16" s="5">
        <v>18568</v>
      </c>
      <c r="F16" s="6">
        <v>86.83</v>
      </c>
      <c r="G16" s="5">
        <v>11676</v>
      </c>
      <c r="H16" s="5">
        <v>42025</v>
      </c>
      <c r="I16" s="5">
        <v>53701</v>
      </c>
      <c r="J16" s="5">
        <v>58040</v>
      </c>
      <c r="K16" s="6">
        <v>92.52</v>
      </c>
    </row>
    <row r="17" spans="1:11" ht="25.5" x14ac:dyDescent="0.2">
      <c r="A17" s="4" t="s">
        <v>4</v>
      </c>
      <c r="B17" s="5">
        <v>374</v>
      </c>
      <c r="C17" s="5">
        <v>3811</v>
      </c>
      <c r="D17" s="5">
        <v>4185</v>
      </c>
      <c r="E17" s="5">
        <v>4082</v>
      </c>
      <c r="F17" s="6">
        <v>102.52</v>
      </c>
      <c r="G17" s="5">
        <v>1255</v>
      </c>
      <c r="H17" s="5">
        <v>19022</v>
      </c>
      <c r="I17" s="5">
        <v>20277</v>
      </c>
      <c r="J17" s="5">
        <v>16328</v>
      </c>
      <c r="K17" s="6">
        <v>124.19</v>
      </c>
    </row>
    <row r="18" spans="1:11" ht="25.5" x14ac:dyDescent="0.2">
      <c r="A18" s="4" t="s">
        <v>5</v>
      </c>
      <c r="B18" s="5">
        <v>897</v>
      </c>
      <c r="C18" s="5">
        <v>2842</v>
      </c>
      <c r="D18" s="5">
        <v>3739</v>
      </c>
      <c r="E18" s="5">
        <v>3264</v>
      </c>
      <c r="F18" s="6">
        <v>114.55</v>
      </c>
      <c r="G18" s="5">
        <v>1754</v>
      </c>
      <c r="H18" s="5">
        <v>8778</v>
      </c>
      <c r="I18" s="5">
        <v>10532</v>
      </c>
      <c r="J18" s="5">
        <v>8717</v>
      </c>
      <c r="K18" s="6">
        <v>120.82</v>
      </c>
    </row>
    <row r="19" spans="1:11" ht="25.5" x14ac:dyDescent="0.2">
      <c r="A19" s="4" t="s">
        <v>6</v>
      </c>
      <c r="B19" s="5">
        <v>893</v>
      </c>
      <c r="C19" s="5">
        <v>947</v>
      </c>
      <c r="D19" s="5">
        <v>1840</v>
      </c>
      <c r="E19" s="5">
        <v>1146</v>
      </c>
      <c r="F19" s="6">
        <v>160.56</v>
      </c>
      <c r="G19" s="5">
        <v>2052</v>
      </c>
      <c r="H19" s="5">
        <v>7176</v>
      </c>
      <c r="I19" s="5">
        <v>9228</v>
      </c>
      <c r="J19" s="5">
        <v>3339</v>
      </c>
      <c r="K19" s="6">
        <v>276.37</v>
      </c>
    </row>
    <row r="20" spans="1:11" ht="25.5" x14ac:dyDescent="0.2">
      <c r="A20" s="4" t="s">
        <v>7</v>
      </c>
      <c r="B20" s="5">
        <v>382</v>
      </c>
      <c r="C20" s="5">
        <v>724</v>
      </c>
      <c r="D20" s="5">
        <v>1106</v>
      </c>
      <c r="E20" s="5">
        <v>885</v>
      </c>
      <c r="F20" s="6">
        <v>124.97</v>
      </c>
      <c r="G20" s="5">
        <v>770</v>
      </c>
      <c r="H20" s="5">
        <v>7412</v>
      </c>
      <c r="I20" s="5">
        <v>8182</v>
      </c>
      <c r="J20" s="5">
        <v>2880</v>
      </c>
      <c r="K20" s="6">
        <v>284.10000000000002</v>
      </c>
    </row>
    <row r="21" spans="1:11" ht="25.5" x14ac:dyDescent="0.2">
      <c r="A21" s="4" t="s">
        <v>8</v>
      </c>
      <c r="B21" s="5">
        <v>293</v>
      </c>
      <c r="C21" s="5">
        <v>2286</v>
      </c>
      <c r="D21" s="5">
        <v>2579</v>
      </c>
      <c r="E21" s="5">
        <v>1508</v>
      </c>
      <c r="F21" s="6">
        <v>171.02</v>
      </c>
      <c r="G21" s="5">
        <v>1063</v>
      </c>
      <c r="H21" s="5">
        <v>6795</v>
      </c>
      <c r="I21" s="5">
        <v>7858</v>
      </c>
      <c r="J21" s="5">
        <v>4788</v>
      </c>
      <c r="K21" s="6">
        <v>164.12</v>
      </c>
    </row>
    <row r="22" spans="1:11" ht="25.5" x14ac:dyDescent="0.2">
      <c r="A22" s="4" t="s">
        <v>9</v>
      </c>
      <c r="B22" s="5">
        <v>280</v>
      </c>
      <c r="C22" s="5">
        <v>420</v>
      </c>
      <c r="D22" s="5">
        <v>700</v>
      </c>
      <c r="E22" s="5">
        <v>372</v>
      </c>
      <c r="F22" s="6">
        <v>188.17</v>
      </c>
      <c r="G22" s="5">
        <v>3174</v>
      </c>
      <c r="H22" s="5">
        <v>3430</v>
      </c>
      <c r="I22" s="5">
        <v>6604</v>
      </c>
      <c r="J22" s="5">
        <v>4320</v>
      </c>
      <c r="K22" s="6">
        <v>152.87</v>
      </c>
    </row>
    <row r="23" spans="1:11" ht="25.5" x14ac:dyDescent="0.2">
      <c r="A23" s="4" t="s">
        <v>10</v>
      </c>
      <c r="B23" s="5">
        <v>382</v>
      </c>
      <c r="C23" s="5">
        <v>982</v>
      </c>
      <c r="D23" s="5">
        <v>1364</v>
      </c>
      <c r="E23" s="5">
        <v>1162</v>
      </c>
      <c r="F23" s="6">
        <v>117.38</v>
      </c>
      <c r="G23" s="5">
        <v>906</v>
      </c>
      <c r="H23" s="5">
        <v>3493</v>
      </c>
      <c r="I23" s="5">
        <v>4399</v>
      </c>
      <c r="J23" s="5">
        <v>4389</v>
      </c>
      <c r="K23" s="6">
        <v>100.23</v>
      </c>
    </row>
    <row r="24" spans="1:11" ht="25.5" x14ac:dyDescent="0.2">
      <c r="A24" s="4" t="s">
        <v>11</v>
      </c>
      <c r="B24" s="5">
        <v>59</v>
      </c>
      <c r="C24" s="5">
        <v>226</v>
      </c>
      <c r="D24" s="5">
        <v>285</v>
      </c>
      <c r="E24" s="5">
        <v>237</v>
      </c>
      <c r="F24" s="6">
        <v>120.25</v>
      </c>
      <c r="G24" s="5">
        <v>288</v>
      </c>
      <c r="H24" s="5">
        <v>3699</v>
      </c>
      <c r="I24" s="5">
        <v>3987</v>
      </c>
      <c r="J24" s="5">
        <v>2627</v>
      </c>
      <c r="K24" s="6">
        <v>151.77000000000001</v>
      </c>
    </row>
    <row r="25" spans="1:11" ht="25.5" x14ac:dyDescent="0.2">
      <c r="A25" s="4" t="s">
        <v>12</v>
      </c>
      <c r="B25" s="5">
        <v>149</v>
      </c>
      <c r="C25" s="5">
        <v>948</v>
      </c>
      <c r="D25" s="5">
        <v>1097</v>
      </c>
      <c r="E25" s="5">
        <v>998</v>
      </c>
      <c r="F25" s="6">
        <v>109.92</v>
      </c>
      <c r="G25" s="5">
        <v>480</v>
      </c>
      <c r="H25" s="5">
        <v>2747</v>
      </c>
      <c r="I25" s="5">
        <v>3227</v>
      </c>
      <c r="J25" s="5">
        <v>2909</v>
      </c>
      <c r="K25" s="6">
        <v>110.93</v>
      </c>
    </row>
    <row r="26" spans="1:11" ht="25.5" x14ac:dyDescent="0.2">
      <c r="A26" s="4" t="s">
        <v>13</v>
      </c>
      <c r="B26" s="5">
        <v>1107</v>
      </c>
      <c r="C26" s="5">
        <v>276</v>
      </c>
      <c r="D26" s="5">
        <v>1383</v>
      </c>
      <c r="E26" s="5">
        <v>1097</v>
      </c>
      <c r="F26" s="6">
        <v>126.07</v>
      </c>
      <c r="G26" s="5">
        <v>1994</v>
      </c>
      <c r="H26" s="5">
        <v>619</v>
      </c>
      <c r="I26" s="5">
        <v>2613</v>
      </c>
      <c r="J26" s="5">
        <v>2626</v>
      </c>
      <c r="K26" s="6">
        <v>99.5</v>
      </c>
    </row>
    <row r="27" spans="1:11" ht="25.5" x14ac:dyDescent="0.2">
      <c r="A27" s="4" t="s">
        <v>14</v>
      </c>
      <c r="B27" s="5">
        <v>179</v>
      </c>
      <c r="C27" s="5">
        <v>448</v>
      </c>
      <c r="D27" s="5">
        <v>627</v>
      </c>
      <c r="E27" s="5">
        <v>634</v>
      </c>
      <c r="F27" s="6">
        <v>98.9</v>
      </c>
      <c r="G27" s="5">
        <v>605</v>
      </c>
      <c r="H27" s="5">
        <v>1855</v>
      </c>
      <c r="I27" s="5">
        <v>2460</v>
      </c>
      <c r="J27" s="5">
        <v>2195</v>
      </c>
      <c r="K27" s="6">
        <v>112.07</v>
      </c>
    </row>
    <row r="28" spans="1:11" ht="25.5" x14ac:dyDescent="0.2">
      <c r="A28" s="4" t="s">
        <v>15</v>
      </c>
      <c r="B28" s="5">
        <v>33</v>
      </c>
      <c r="C28" s="5">
        <v>327</v>
      </c>
      <c r="D28" s="5">
        <v>360</v>
      </c>
      <c r="E28" s="5">
        <v>426</v>
      </c>
      <c r="F28" s="6">
        <v>84.51</v>
      </c>
      <c r="G28" s="5">
        <v>48</v>
      </c>
      <c r="H28" s="5">
        <v>1942</v>
      </c>
      <c r="I28" s="5">
        <v>1990</v>
      </c>
      <c r="J28" s="5">
        <v>2040</v>
      </c>
      <c r="K28" s="6">
        <v>97.55</v>
      </c>
    </row>
    <row r="29" spans="1:11" ht="25.5" x14ac:dyDescent="0.2">
      <c r="A29" s="4" t="s">
        <v>16</v>
      </c>
      <c r="B29" s="5">
        <v>46</v>
      </c>
      <c r="C29" s="5">
        <v>211</v>
      </c>
      <c r="D29" s="5">
        <v>257</v>
      </c>
      <c r="E29" s="5">
        <v>299</v>
      </c>
      <c r="F29" s="6">
        <v>85.95</v>
      </c>
      <c r="G29" s="5">
        <v>509</v>
      </c>
      <c r="H29" s="5">
        <v>1320</v>
      </c>
      <c r="I29" s="5">
        <v>1829</v>
      </c>
      <c r="J29" s="5">
        <v>1751</v>
      </c>
      <c r="K29" s="6">
        <v>104.45</v>
      </c>
    </row>
    <row r="30" spans="1:11" ht="25.5" x14ac:dyDescent="0.2">
      <c r="A30" s="4" t="s">
        <v>17</v>
      </c>
      <c r="B30" s="5">
        <v>99</v>
      </c>
      <c r="C30" s="5">
        <v>122</v>
      </c>
      <c r="D30" s="5">
        <v>221</v>
      </c>
      <c r="E30" s="5">
        <v>274</v>
      </c>
      <c r="F30" s="6">
        <v>80.66</v>
      </c>
      <c r="G30" s="5">
        <v>554</v>
      </c>
      <c r="H30" s="5">
        <v>1055</v>
      </c>
      <c r="I30" s="5">
        <v>1609</v>
      </c>
      <c r="J30" s="5">
        <v>1548</v>
      </c>
      <c r="K30" s="6">
        <v>103.94</v>
      </c>
    </row>
    <row r="31" spans="1:11" ht="25.5" x14ac:dyDescent="0.2">
      <c r="A31" s="4" t="s">
        <v>18</v>
      </c>
      <c r="B31" s="5">
        <v>26</v>
      </c>
      <c r="C31" s="5">
        <v>187</v>
      </c>
      <c r="D31" s="5">
        <v>213</v>
      </c>
      <c r="E31" s="5">
        <v>257</v>
      </c>
      <c r="F31" s="6">
        <v>82.88</v>
      </c>
      <c r="G31" s="5">
        <v>134</v>
      </c>
      <c r="H31" s="5">
        <v>801</v>
      </c>
      <c r="I31" s="5">
        <v>935</v>
      </c>
      <c r="J31" s="5">
        <v>1242</v>
      </c>
      <c r="K31" s="6">
        <v>75.28</v>
      </c>
    </row>
    <row r="32" spans="1:11" ht="25.5" x14ac:dyDescent="0.2">
      <c r="A32" s="4" t="s">
        <v>19</v>
      </c>
      <c r="B32" s="5">
        <v>8</v>
      </c>
      <c r="C32" s="5">
        <v>65</v>
      </c>
      <c r="D32" s="5">
        <v>73</v>
      </c>
      <c r="E32" s="5">
        <v>51</v>
      </c>
      <c r="F32" s="6">
        <v>143.13999999999999</v>
      </c>
      <c r="G32" s="5">
        <v>33</v>
      </c>
      <c r="H32" s="5">
        <v>304</v>
      </c>
      <c r="I32" s="5">
        <v>337</v>
      </c>
      <c r="J32" s="5">
        <v>242</v>
      </c>
      <c r="K32" s="6">
        <v>139.26</v>
      </c>
    </row>
    <row r="33" spans="1:11" x14ac:dyDescent="0.2">
      <c r="A33" s="7" t="s">
        <v>20</v>
      </c>
      <c r="B33" s="8">
        <f>SUBTOTAL(109,B14:B32)</f>
        <v>30419</v>
      </c>
      <c r="C33" s="8">
        <f>SUBTOTAL(109,C14:C32)</f>
        <v>251307</v>
      </c>
      <c r="D33" s="8">
        <f>SUBTOTAL(109,D14:D32)</f>
        <v>281726</v>
      </c>
      <c r="E33" s="8">
        <f>SUBTOTAL(109,E14:E32)</f>
        <v>204468</v>
      </c>
      <c r="F33" s="9">
        <f>IFERROR(SUM(D1:D32)/SUM(E1:E32)*100, 0)</f>
        <v>137.41609600650892</v>
      </c>
      <c r="G33" s="8">
        <f>SUBTOTAL(109,G14:G32)</f>
        <v>84571</v>
      </c>
      <c r="H33" s="8">
        <f>SUBTOTAL(109,H14:H32)</f>
        <v>652530</v>
      </c>
      <c r="I33" s="8">
        <f>SUBTOTAL(109,I14:I32)</f>
        <v>737101</v>
      </c>
      <c r="J33" s="8">
        <f>SUBTOTAL(109,J14:J32)</f>
        <v>622394</v>
      </c>
      <c r="K33" s="9">
        <f>IFERROR(SUM(I1:I32)/SUM(J1:J32)*100, 0)</f>
        <v>118.37056302569458</v>
      </c>
    </row>
  </sheetData>
  <mergeCells count="2">
    <mergeCell ref="B12:F12"/>
    <mergeCell ref="G12:K12"/>
  </mergeCell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NINA</cp:lastModifiedBy>
  <cp:lastPrinted>2019-05-03T11:16:11Z</cp:lastPrinted>
  <dcterms:created xsi:type="dcterms:W3CDTF">2019-05-03T11:16:41Z</dcterms:created>
  <dcterms:modified xsi:type="dcterms:W3CDTF">2019-05-03T11:16:41Z</dcterms:modified>
</cp:coreProperties>
</file>